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VNG\2023 FINANCIAL REPORTS\FINANCIAL STATEMENTS 2023\6 JUNE 2023 FS\OTHER QUARTERLY REPORTS\Statement of Cash Flows 2nd Quarter 2023\"/>
    </mc:Choice>
  </mc:AlternateContent>
  <bookViews>
    <workbookView xWindow="0" yWindow="0" windowWidth="28800" windowHeight="12135"/>
  </bookViews>
  <sheets>
    <sheet name="CONDENSED FC4SCF" sheetId="1" r:id="rId1"/>
    <sheet name="FC4SCF" sheetId="2" r:id="rId2"/>
  </sheets>
  <externalReferences>
    <externalReference r:id="rId3"/>
  </externalReferences>
  <definedNames>
    <definedName name="ARMM" localSheetId="0">#REF!</definedName>
    <definedName name="ARMM" localSheetId="1">#REF!</definedName>
    <definedName name="ARMM">#REF!</definedName>
    <definedName name="CAR" localSheetId="0">#REF!</definedName>
    <definedName name="CAR" localSheetId="1">#REF!</definedName>
    <definedName name="CAR">#REF!</definedName>
    <definedName name="CARAGA" localSheetId="0">#REF!</definedName>
    <definedName name="CARAGA" localSheetId="1">#REF!</definedName>
    <definedName name="CARAGA">#REF!</definedName>
    <definedName name="CO" localSheetId="0">#REF!</definedName>
    <definedName name="CO" localSheetId="1">#REF!</definedName>
    <definedName name="CO">#REF!</definedName>
    <definedName name="DOSE" localSheetId="0">#REF!</definedName>
    <definedName name="DOSE" localSheetId="1">#REF!</definedName>
    <definedName name="DOSE">#REF!</definedName>
    <definedName name="FIVE" localSheetId="0">#REF!</definedName>
    <definedName name="FIVE" localSheetId="1">#REF!</definedName>
    <definedName name="FIVE">#REF!</definedName>
    <definedName name="FOUR" localSheetId="0">#REF!</definedName>
    <definedName name="FOUR" localSheetId="1">#REF!</definedName>
    <definedName name="FOUR">#REF!</definedName>
    <definedName name="NCR" localSheetId="0">#REF!</definedName>
    <definedName name="NCR" localSheetId="1">#REF!</definedName>
    <definedName name="NCR">#REF!</definedName>
    <definedName name="NINE" localSheetId="0">#REF!</definedName>
    <definedName name="NINE" localSheetId="1">#REF!</definedName>
    <definedName name="NINE">#REF!</definedName>
    <definedName name="ONE" localSheetId="0">#REF!</definedName>
    <definedName name="ONE" localSheetId="1">#REF!</definedName>
    <definedName name="ONE">#REF!</definedName>
    <definedName name="ONSE" localSheetId="0">#REF!</definedName>
    <definedName name="ONSE" localSheetId="1">#REF!</definedName>
    <definedName name="ONSE">#REF!</definedName>
    <definedName name="OTSO" localSheetId="0">#REF!</definedName>
    <definedName name="OTSO" localSheetId="1">#REF!</definedName>
    <definedName name="OTSO">#REF!</definedName>
    <definedName name="_xlnm.Print_Area" localSheetId="0">'CONDENSED FC4SCF'!$A$1:$J$47</definedName>
    <definedName name="_xlnm.Print_Area" localSheetId="1">FC4SCF!$A$1:$J$46</definedName>
    <definedName name="ROCO" localSheetId="0">#REF!</definedName>
    <definedName name="ROCO" localSheetId="1">#REF!</definedName>
    <definedName name="ROCO">#REF!</definedName>
    <definedName name="SEVEN" localSheetId="0">#REF!</definedName>
    <definedName name="SEVEN" localSheetId="1">#REF!</definedName>
    <definedName name="SEVEN">#REF!</definedName>
    <definedName name="SIX" localSheetId="0">#REF!</definedName>
    <definedName name="SIX" localSheetId="1">#REF!</definedName>
    <definedName name="SIX">#REF!</definedName>
    <definedName name="TEN" localSheetId="0">#REF!</definedName>
    <definedName name="TEN" localSheetId="1">#REF!</definedName>
    <definedName name="TEN">#REF!</definedName>
    <definedName name="THREE" localSheetId="0">#REF!</definedName>
    <definedName name="THREE" localSheetId="1">#REF!</definedName>
    <definedName name="THREE">#REF!</definedName>
    <definedName name="TWO" localSheetId="0">#REF!</definedName>
    <definedName name="TWO" localSheetId="1">#REF!</definedName>
    <definedName name="TWO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0" i="2" l="1"/>
  <c r="A39" i="1" l="1"/>
  <c r="A37" i="1"/>
  <c r="A4" i="1"/>
  <c r="J20" i="2" l="1"/>
  <c r="J20" i="1"/>
  <c r="J35" i="2" l="1"/>
  <c r="I35" i="2"/>
  <c r="I29" i="2"/>
  <c r="I39" i="2" s="1"/>
  <c r="J27" i="2"/>
  <c r="J29" i="2" s="1"/>
  <c r="J39" i="2" s="1"/>
  <c r="I27" i="2"/>
  <c r="I20" i="2"/>
  <c r="I27" i="1" l="1"/>
  <c r="I20" i="1" l="1"/>
  <c r="I29" i="1" s="1"/>
  <c r="J35" i="1"/>
  <c r="I35" i="1"/>
  <c r="J27" i="1"/>
  <c r="J29" i="1" s="1"/>
  <c r="J39" i="1" s="1"/>
  <c r="I39" i="1" l="1"/>
  <c r="I40" i="1" s="1"/>
</calcChain>
</file>

<file path=xl/sharedStrings.xml><?xml version="1.0" encoding="utf-8"?>
<sst xmlns="http://schemas.openxmlformats.org/spreadsheetml/2006/main" count="85" uniqueCount="36">
  <si>
    <t>DEPARTMENT OF SOCIAL WELFARE &amp; DEVELOPMENT</t>
  </si>
  <si>
    <t>Field Office No. 10</t>
  </si>
  <si>
    <t>FUND CLUSTER 4</t>
  </si>
  <si>
    <t xml:space="preserve"> </t>
  </si>
  <si>
    <t>Cash Flow from Operating Activities:</t>
  </si>
  <si>
    <t>Cash Inflows:</t>
  </si>
  <si>
    <t>P</t>
  </si>
  <si>
    <t>Rollback Collections from SEA-K Associations</t>
  </si>
  <si>
    <t>Fund Transferred from CO</t>
  </si>
  <si>
    <t xml:space="preserve">          Tindahan Natin (TNP)-RSF</t>
  </si>
  <si>
    <t xml:space="preserve">          SEA-Kaunlaran-RSF</t>
  </si>
  <si>
    <t>Receipt of Notice of Cash Allocation and NTA</t>
  </si>
  <si>
    <t>Other Cash Deposits</t>
  </si>
  <si>
    <t>Receipt of Cash for SEA-K Kabayan (Level II)</t>
  </si>
  <si>
    <t>Rollback Collections from TNP</t>
  </si>
  <si>
    <t>SRSF-IDPS initial deposit</t>
  </si>
  <si>
    <t xml:space="preserve">       Total Cash Inflows</t>
  </si>
  <si>
    <t>Cash Outflows:</t>
  </si>
  <si>
    <t>Release of Funds as Travels and Trainings</t>
  </si>
  <si>
    <t>Reversion of Unutilized NCA/NTA</t>
  </si>
  <si>
    <t>Grant of Cash Advances</t>
  </si>
  <si>
    <t xml:space="preserve">       Total Cash Outflows</t>
  </si>
  <si>
    <t>Cash Provided by Operating Activities</t>
  </si>
  <si>
    <t>Add: Adjustment Prior Years</t>
  </si>
  <si>
    <t>Cash Flow from Investing Activities:</t>
  </si>
  <si>
    <t>Cash Used by Operating Activities</t>
  </si>
  <si>
    <t>Certified Correct:</t>
  </si>
  <si>
    <t>HANILYN T. CIMAFRANCA, CPA</t>
  </si>
  <si>
    <t>Accountant III</t>
  </si>
  <si>
    <t>COMPARATIVE CONDENSED STATEMENT OF CASH FLOWS</t>
  </si>
  <si>
    <t>DETAILED STATEMENT OF CASH FLOWS</t>
  </si>
  <si>
    <t>Add: Cash Balance, Beginning January 1, 2023</t>
  </si>
  <si>
    <t>Cash Balance, Ending March 31, 2023</t>
  </si>
  <si>
    <t>As at June 30, 2023</t>
  </si>
  <si>
    <t>Note:</t>
  </si>
  <si>
    <t>Closed to FC 1 as per JEV no. 2023-02-361 dated 2/28/2023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</si>
</sst>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[$-409]mmmm\ d\,\ yyyy;@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 Narrow"/>
      <family val="2"/>
    </font>
    <font>
      <b/>
      <sz val="11"/>
      <name val="Arial Narrow"/>
      <family val="2"/>
    </font>
    <font>
      <b/>
      <i/>
      <sz val="11"/>
      <name val="Arial Narrow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1"/>
      <color theme="0"/>
      <name val="Arial Narrow"/>
      <family val="2"/>
    </font>
    <font>
      <sz val="10"/>
      <color theme="1"/>
      <name val="Calibri"/>
      <family val="2"/>
      <scheme val="minor"/>
    </font>
    <font>
      <sz val="11"/>
      <color rgb="FFFF0000"/>
      <name val="Arial Narrow"/>
      <family val="2"/>
    </font>
    <font>
      <b/>
      <sz val="11"/>
      <name val="Calibri"/>
      <family val="2"/>
      <scheme val="minor"/>
    </font>
    <font>
      <sz val="11"/>
      <name val="Arial"/>
      <family val="2"/>
    </font>
    <font>
      <sz val="11"/>
      <name val="Calibri"/>
      <family val="2"/>
      <scheme val="minor"/>
    </font>
    <font>
      <sz val="8"/>
      <color indexed="8"/>
      <name val="Arial"/>
      <family val="2"/>
    </font>
    <font>
      <b/>
      <sz val="9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0">
    <xf numFmtId="0" fontId="0" fillId="0" borderId="0"/>
    <xf numFmtId="164" fontId="9" fillId="0" borderId="0" applyFont="0" applyFill="0" applyBorder="0" applyAlignment="0" applyProtection="0"/>
    <xf numFmtId="0" fontId="2" fillId="0" borderId="0"/>
    <xf numFmtId="164" fontId="7" fillId="0" borderId="0" applyFont="0" applyFill="0" applyBorder="0" applyAlignment="0" applyProtection="0"/>
    <xf numFmtId="165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1" fillId="0" borderId="0"/>
    <xf numFmtId="165" fontId="9" fillId="0" borderId="0"/>
    <xf numFmtId="165" fontId="2" fillId="0" borderId="0"/>
    <xf numFmtId="165" fontId="1" fillId="0" borderId="0"/>
    <xf numFmtId="165" fontId="1" fillId="0" borderId="0"/>
    <xf numFmtId="165" fontId="2" fillId="0" borderId="0"/>
    <xf numFmtId="165" fontId="7" fillId="0" borderId="0"/>
    <xf numFmtId="165" fontId="2" fillId="0" borderId="0"/>
    <xf numFmtId="165" fontId="2" fillId="0" borderId="0"/>
    <xf numFmtId="165" fontId="7" fillId="0" borderId="0"/>
    <xf numFmtId="165" fontId="2" fillId="0" borderId="0"/>
    <xf numFmtId="165" fontId="2" fillId="0" borderId="0"/>
    <xf numFmtId="165" fontId="2" fillId="0" borderId="0"/>
    <xf numFmtId="165" fontId="1" fillId="0" borderId="0"/>
    <xf numFmtId="165" fontId="2" fillId="0" borderId="0"/>
    <xf numFmtId="165" fontId="7" fillId="0" borderId="0"/>
    <xf numFmtId="165" fontId="2" fillId="0" borderId="0"/>
    <xf numFmtId="165" fontId="2" fillId="0" borderId="0"/>
    <xf numFmtId="9" fontId="2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2" applyFont="1" applyFill="1"/>
    <xf numFmtId="0" fontId="3" fillId="2" borderId="0" xfId="2" applyFont="1" applyFill="1" applyAlignment="1">
      <alignment horizontal="right"/>
    </xf>
    <xf numFmtId="0" fontId="3" fillId="2" borderId="0" xfId="2" applyFont="1" applyFill="1" applyBorder="1" applyAlignment="1">
      <alignment horizontal="right"/>
    </xf>
    <xf numFmtId="0" fontId="4" fillId="2" borderId="0" xfId="2" quotePrefix="1" applyFont="1" applyFill="1" applyAlignment="1">
      <alignment horizontal="center"/>
    </xf>
    <xf numFmtId="0" fontId="4" fillId="2" borderId="0" xfId="2" applyFont="1" applyFill="1"/>
    <xf numFmtId="0" fontId="5" fillId="2" borderId="0" xfId="2" applyFont="1" applyFill="1"/>
    <xf numFmtId="0" fontId="6" fillId="2" borderId="0" xfId="2" applyFont="1" applyFill="1"/>
    <xf numFmtId="164" fontId="3" fillId="2" borderId="0" xfId="3" applyFont="1" applyFill="1"/>
    <xf numFmtId="0" fontId="8" fillId="2" borderId="0" xfId="2" applyFont="1" applyFill="1"/>
    <xf numFmtId="164" fontId="3" fillId="2" borderId="1" xfId="1" applyFont="1" applyFill="1" applyBorder="1"/>
    <xf numFmtId="164" fontId="3" fillId="2" borderId="1" xfId="3" applyFont="1" applyFill="1" applyBorder="1"/>
    <xf numFmtId="164" fontId="3" fillId="2" borderId="0" xfId="1" applyFont="1" applyFill="1"/>
    <xf numFmtId="164" fontId="3" fillId="2" borderId="0" xfId="2" applyNumberFormat="1" applyFont="1" applyFill="1"/>
    <xf numFmtId="164" fontId="3" fillId="2" borderId="1" xfId="2" applyNumberFormat="1" applyFont="1" applyFill="1" applyBorder="1"/>
    <xf numFmtId="164" fontId="3" fillId="2" borderId="0" xfId="2" applyNumberFormat="1" applyFont="1" applyFill="1" applyBorder="1"/>
    <xf numFmtId="164" fontId="3" fillId="2" borderId="2" xfId="2" applyNumberFormat="1" applyFont="1" applyFill="1" applyBorder="1"/>
    <xf numFmtId="0" fontId="4" fillId="2" borderId="0" xfId="2" applyFont="1" applyFill="1" applyAlignment="1">
      <alignment horizontal="right"/>
    </xf>
    <xf numFmtId="0" fontId="4" fillId="2" borderId="0" xfId="2" applyFont="1" applyFill="1" applyBorder="1" applyAlignment="1">
      <alignment horizontal="right"/>
    </xf>
    <xf numFmtId="164" fontId="4" fillId="2" borderId="3" xfId="2" applyNumberFormat="1" applyFont="1" applyFill="1" applyBorder="1"/>
    <xf numFmtId="164" fontId="10" fillId="2" borderId="0" xfId="2" applyNumberFormat="1" applyFont="1" applyFill="1"/>
    <xf numFmtId="164" fontId="8" fillId="2" borderId="0" xfId="3" applyFont="1" applyFill="1"/>
    <xf numFmtId="165" fontId="3" fillId="2" borderId="0" xfId="4" applyFont="1" applyFill="1" applyAlignment="1">
      <alignment horizontal="right"/>
    </xf>
    <xf numFmtId="165" fontId="3" fillId="2" borderId="0" xfId="4" applyFont="1" applyFill="1"/>
    <xf numFmtId="164" fontId="11" fillId="2" borderId="0" xfId="3" applyFont="1" applyFill="1" applyBorder="1" applyAlignment="1">
      <alignment horizontal="center"/>
    </xf>
    <xf numFmtId="0" fontId="3" fillId="2" borderId="0" xfId="5" applyFont="1" applyFill="1" applyBorder="1" applyAlignment="1">
      <alignment horizontal="right"/>
    </xf>
    <xf numFmtId="164" fontId="3" fillId="2" borderId="0" xfId="6" applyFont="1" applyFill="1"/>
    <xf numFmtId="0" fontId="12" fillId="2" borderId="0" xfId="7" applyFont="1" applyFill="1" applyBorder="1"/>
    <xf numFmtId="164" fontId="13" fillId="2" borderId="0" xfId="3" applyFont="1" applyFill="1" applyBorder="1" applyAlignment="1">
      <alignment horizontal="center"/>
    </xf>
    <xf numFmtId="0" fontId="12" fillId="2" borderId="0" xfId="7" applyFont="1" applyFill="1"/>
    <xf numFmtId="0" fontId="3" fillId="2" borderId="0" xfId="5" applyFont="1" applyFill="1" applyBorder="1" applyAlignment="1">
      <alignment horizontal="center"/>
    </xf>
    <xf numFmtId="164" fontId="3" fillId="2" borderId="0" xfId="6" applyFont="1" applyFill="1" applyBorder="1"/>
    <xf numFmtId="164" fontId="3" fillId="2" borderId="0" xfId="6" applyFont="1" applyFill="1" applyAlignment="1">
      <alignment horizontal="center"/>
    </xf>
    <xf numFmtId="0" fontId="3" fillId="2" borderId="0" xfId="5" applyFont="1" applyFill="1"/>
    <xf numFmtId="0" fontId="3" fillId="2" borderId="0" xfId="5" applyFont="1" applyFill="1" applyAlignment="1">
      <alignment horizontal="center"/>
    </xf>
    <xf numFmtId="165" fontId="3" fillId="2" borderId="0" xfId="2" applyNumberFormat="1" applyFont="1" applyFill="1" applyBorder="1" applyAlignment="1">
      <alignment horizontal="center"/>
    </xf>
    <xf numFmtId="0" fontId="4" fillId="2" borderId="0" xfId="2" applyFont="1" applyFill="1" applyBorder="1" applyAlignment="1">
      <alignment horizontal="center"/>
    </xf>
    <xf numFmtId="0" fontId="3" fillId="2" borderId="0" xfId="2" applyFont="1" applyFill="1" applyBorder="1" applyAlignment="1">
      <alignment horizontal="center"/>
    </xf>
    <xf numFmtId="165" fontId="15" fillId="0" borderId="0" xfId="32" applyFont="1" applyFill="1"/>
    <xf numFmtId="165" fontId="15" fillId="0" borderId="0" xfId="32" applyFont="1" applyFill="1" applyBorder="1" applyAlignment="1">
      <alignment horizontal="left"/>
    </xf>
  </cellXfs>
  <cellStyles count="60">
    <cellStyle name="Comma" xfId="1" builtinId="3"/>
    <cellStyle name="Comma 10" xfId="6"/>
    <cellStyle name="Comma 11" xfId="8"/>
    <cellStyle name="Comma 12" xfId="9"/>
    <cellStyle name="Comma 13" xfId="3"/>
    <cellStyle name="Comma 14" xfId="10"/>
    <cellStyle name="Comma 15" xfId="11"/>
    <cellStyle name="Comma 15 2" xfId="12"/>
    <cellStyle name="Comma 16" xfId="13"/>
    <cellStyle name="Comma 17" xfId="14"/>
    <cellStyle name="Comma 17 2" xfId="15"/>
    <cellStyle name="Comma 18" xfId="16"/>
    <cellStyle name="Comma 2" xfId="17"/>
    <cellStyle name="Comma 2 2" xfId="18"/>
    <cellStyle name="Comma 2 3" xfId="19"/>
    <cellStyle name="Comma 3" xfId="20"/>
    <cellStyle name="Comma 3 2" xfId="21"/>
    <cellStyle name="Comma 3 3" xfId="22"/>
    <cellStyle name="Comma 4" xfId="23"/>
    <cellStyle name="Comma 5" xfId="24"/>
    <cellStyle name="Comma 5 2" xfId="25"/>
    <cellStyle name="Comma 6" xfId="26"/>
    <cellStyle name="Comma 7" xfId="27"/>
    <cellStyle name="Comma 8" xfId="28"/>
    <cellStyle name="Comma 9" xfId="29"/>
    <cellStyle name="Normal" xfId="0" builtinId="0"/>
    <cellStyle name="Normal 10" xfId="30"/>
    <cellStyle name="Normal 10 2" xfId="7"/>
    <cellStyle name="Normal 11" xfId="31"/>
    <cellStyle name="Normal 11 2" xfId="5"/>
    <cellStyle name="Normal 11_1. FUND 101 Financial Reports 2011" xfId="32"/>
    <cellStyle name="Normal 12" xfId="4"/>
    <cellStyle name="Normal 13" xfId="33"/>
    <cellStyle name="Normal 14" xfId="34"/>
    <cellStyle name="Normal 15" xfId="35"/>
    <cellStyle name="Normal 16" xfId="36"/>
    <cellStyle name="Normal 16 2" xfId="37"/>
    <cellStyle name="Normal 16_GJ - 2011" xfId="38"/>
    <cellStyle name="Normal 17" xfId="39"/>
    <cellStyle name="Normal 17 2" xfId="40"/>
    <cellStyle name="Normal 18" xfId="41"/>
    <cellStyle name="Normal 19" xfId="42"/>
    <cellStyle name="Normal 2" xfId="43"/>
    <cellStyle name="Normal 2 2" xfId="44"/>
    <cellStyle name="Normal 2 3" xfId="45"/>
    <cellStyle name="Normal 2_Transmittal" xfId="46"/>
    <cellStyle name="Normal 3" xfId="47"/>
    <cellStyle name="Normal 3 2" xfId="48"/>
    <cellStyle name="Normal 3_Transmittal 2010" xfId="49"/>
    <cellStyle name="Normal 4" xfId="50"/>
    <cellStyle name="Normal 5" xfId="51"/>
    <cellStyle name="Normal 6" xfId="52"/>
    <cellStyle name="Normal 7" xfId="53"/>
    <cellStyle name="Normal 7 2" xfId="54"/>
    <cellStyle name="Normal 7_1. FUND 101 Financial Reports 2011" xfId="55"/>
    <cellStyle name="Normal 8" xfId="56"/>
    <cellStyle name="Normal 9" xfId="57"/>
    <cellStyle name="Normal_Fund 161 financial reports-2010_Fund 161 financial reports-2011" xfId="2"/>
    <cellStyle name="Percent 2" xfId="58"/>
    <cellStyle name="Percent 3" xfId="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2%20FINANCIAL%20REPORTS/FINANCIAL%20STATEMENTS%202022/9%20SEPTEMBER%202022%20FS/Trial%20Balance/9.4%20SEPTEMBER%202022%20Fund%20Cluster%204%20TB%20&amp;%20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1SGE"/>
      <sheetName val="FC1SFP"/>
      <sheetName val="FC1CSFP"/>
      <sheetName val="FC1DIS"/>
      <sheetName val="FC1CIS"/>
      <sheetName val="tb control"/>
      <sheetName val="FC1-Pre TB"/>
      <sheetName val="FC1-Post TB "/>
      <sheetName val="FC1 post tb-June"/>
      <sheetName val="FO X June 2016"/>
    </sheetNames>
    <sheetDataSet>
      <sheetData sheetId="0"/>
      <sheetData sheetId="1">
        <row r="11">
          <cell r="I11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tabSelected="1" view="pageBreakPreview" zoomScaleNormal="100" zoomScaleSheetLayoutView="100" workbookViewId="0">
      <selection activeCell="A41" sqref="A41:A42"/>
    </sheetView>
  </sheetViews>
  <sheetFormatPr defaultColWidth="9.140625" defaultRowHeight="16.5" x14ac:dyDescent="0.3"/>
  <cols>
    <col min="1" max="1" width="4.7109375" style="1" customWidth="1"/>
    <col min="2" max="2" width="4.140625" style="1" customWidth="1"/>
    <col min="3" max="3" width="42.7109375" style="1" customWidth="1"/>
    <col min="4" max="4" width="5.85546875" style="1" customWidth="1"/>
    <col min="5" max="5" width="3" style="2" hidden="1" customWidth="1"/>
    <col min="6" max="6" width="15.42578125" style="1" hidden="1" customWidth="1"/>
    <col min="7" max="7" width="1.7109375" style="1" customWidth="1"/>
    <col min="8" max="8" width="2.7109375" style="3" customWidth="1"/>
    <col min="9" max="9" width="17.42578125" style="1" customWidth="1"/>
    <col min="10" max="10" width="16.7109375" style="1" hidden="1" customWidth="1"/>
    <col min="11" max="11" width="13.42578125" style="1" bestFit="1" customWidth="1"/>
    <col min="12" max="12" width="11" style="1" bestFit="1" customWidth="1"/>
    <col min="13" max="16384" width="9.140625" style="1"/>
  </cols>
  <sheetData>
    <row r="1" spans="1:10" x14ac:dyDescent="0.3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3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</row>
    <row r="3" spans="1:10" x14ac:dyDescent="0.3">
      <c r="A3" s="36" t="s">
        <v>29</v>
      </c>
      <c r="B3" s="36"/>
      <c r="C3" s="36"/>
      <c r="D3" s="36"/>
      <c r="E3" s="36"/>
      <c r="F3" s="36"/>
      <c r="G3" s="36"/>
      <c r="H3" s="36"/>
      <c r="I3" s="36"/>
      <c r="J3" s="36"/>
    </row>
    <row r="4" spans="1:10" x14ac:dyDescent="0.3">
      <c r="A4" s="35" t="str">
        <f>FC4SCF!A4</f>
        <v>As at June 30, 2023</v>
      </c>
      <c r="B4" s="35"/>
      <c r="C4" s="35"/>
      <c r="D4" s="35"/>
      <c r="E4" s="35"/>
      <c r="F4" s="35"/>
      <c r="G4" s="35"/>
      <c r="H4" s="35"/>
      <c r="I4" s="35"/>
      <c r="J4" s="35"/>
    </row>
    <row r="5" spans="1:10" x14ac:dyDescent="0.3">
      <c r="A5" s="35" t="s">
        <v>2</v>
      </c>
      <c r="B5" s="35"/>
      <c r="C5" s="35"/>
      <c r="D5" s="35"/>
      <c r="E5" s="35"/>
      <c r="F5" s="35"/>
      <c r="G5" s="35"/>
      <c r="H5" s="35"/>
      <c r="I5" s="35"/>
      <c r="J5" s="35"/>
    </row>
    <row r="7" spans="1:10" x14ac:dyDescent="0.3">
      <c r="A7" s="1" t="s">
        <v>3</v>
      </c>
      <c r="I7" s="4">
        <v>2023</v>
      </c>
      <c r="J7" s="4">
        <v>2020</v>
      </c>
    </row>
    <row r="8" spans="1:10" x14ac:dyDescent="0.3">
      <c r="A8" s="5" t="s">
        <v>4</v>
      </c>
    </row>
    <row r="10" spans="1:10" x14ac:dyDescent="0.3">
      <c r="B10" s="6" t="s">
        <v>5</v>
      </c>
      <c r="H10" s="3" t="s">
        <v>6</v>
      </c>
    </row>
    <row r="11" spans="1:10" hidden="1" x14ac:dyDescent="0.3">
      <c r="C11" s="7" t="s">
        <v>7</v>
      </c>
      <c r="E11" s="2" t="s">
        <v>6</v>
      </c>
      <c r="F11" s="8">
        <v>0</v>
      </c>
    </row>
    <row r="12" spans="1:10" hidden="1" x14ac:dyDescent="0.3">
      <c r="C12" s="7" t="s">
        <v>8</v>
      </c>
      <c r="E12" s="2" t="s">
        <v>6</v>
      </c>
      <c r="F12" s="8"/>
    </row>
    <row r="13" spans="1:10" hidden="1" x14ac:dyDescent="0.3">
      <c r="C13" s="7" t="s">
        <v>9</v>
      </c>
      <c r="F13" s="8"/>
    </row>
    <row r="14" spans="1:10" hidden="1" x14ac:dyDescent="0.3">
      <c r="C14" s="7" t="s">
        <v>10</v>
      </c>
      <c r="F14" s="8"/>
    </row>
    <row r="15" spans="1:10" hidden="1" x14ac:dyDescent="0.3">
      <c r="B15" s="9">
        <v>108</v>
      </c>
      <c r="C15" s="7" t="s">
        <v>11</v>
      </c>
      <c r="E15" s="2" t="s">
        <v>6</v>
      </c>
      <c r="F15" s="8"/>
      <c r="I15" s="10">
        <v>0</v>
      </c>
      <c r="J15" s="10">
        <v>100000</v>
      </c>
    </row>
    <row r="16" spans="1:10" hidden="1" x14ac:dyDescent="0.3">
      <c r="C16" s="7" t="s">
        <v>12</v>
      </c>
      <c r="F16" s="11"/>
      <c r="I16" s="12"/>
      <c r="J16" s="12"/>
    </row>
    <row r="17" spans="1:10" hidden="1" x14ac:dyDescent="0.3">
      <c r="C17" s="7" t="s">
        <v>13</v>
      </c>
      <c r="F17" s="8"/>
      <c r="I17" s="12"/>
      <c r="J17" s="12"/>
    </row>
    <row r="18" spans="1:10" hidden="1" x14ac:dyDescent="0.3">
      <c r="C18" s="7" t="s">
        <v>14</v>
      </c>
      <c r="F18" s="8"/>
      <c r="I18" s="12"/>
      <c r="J18" s="12"/>
    </row>
    <row r="19" spans="1:10" hidden="1" x14ac:dyDescent="0.3">
      <c r="C19" s="7" t="s">
        <v>15</v>
      </c>
      <c r="F19" s="11"/>
      <c r="I19" s="12"/>
      <c r="J19" s="12"/>
    </row>
    <row r="20" spans="1:10" x14ac:dyDescent="0.3">
      <c r="C20" s="6" t="s">
        <v>16</v>
      </c>
      <c r="F20" s="8"/>
      <c r="I20" s="12">
        <f>SUM(I15:I19)</f>
        <v>0</v>
      </c>
      <c r="J20" s="12">
        <f>J15</f>
        <v>100000</v>
      </c>
    </row>
    <row r="21" spans="1:10" x14ac:dyDescent="0.3">
      <c r="F21" s="8"/>
      <c r="I21" s="13"/>
      <c r="J21" s="13"/>
    </row>
    <row r="22" spans="1:10" x14ac:dyDescent="0.3">
      <c r="B22" s="6" t="s">
        <v>17</v>
      </c>
      <c r="F22" s="8"/>
      <c r="I22" s="8"/>
      <c r="J22" s="8"/>
    </row>
    <row r="23" spans="1:10" x14ac:dyDescent="0.3">
      <c r="B23" s="6"/>
      <c r="C23" s="1" t="s">
        <v>18</v>
      </c>
      <c r="F23" s="8"/>
      <c r="I23" s="8"/>
      <c r="J23" s="8"/>
    </row>
    <row r="24" spans="1:10" x14ac:dyDescent="0.3">
      <c r="B24" s="6"/>
      <c r="C24" s="1" t="s">
        <v>19</v>
      </c>
      <c r="F24" s="8"/>
      <c r="I24" s="8">
        <v>0</v>
      </c>
      <c r="J24" s="8">
        <v>100000</v>
      </c>
    </row>
    <row r="25" spans="1:10" hidden="1" x14ac:dyDescent="0.3">
      <c r="B25" s="9">
        <v>138</v>
      </c>
      <c r="C25" s="7" t="s">
        <v>20</v>
      </c>
      <c r="E25" s="2" t="s">
        <v>6</v>
      </c>
      <c r="F25" s="8"/>
      <c r="I25" s="13"/>
      <c r="J25" s="13"/>
    </row>
    <row r="26" spans="1:10" hidden="1" x14ac:dyDescent="0.3">
      <c r="B26" s="9"/>
      <c r="C26" s="7" t="s">
        <v>19</v>
      </c>
      <c r="F26" s="8"/>
      <c r="I26" s="14"/>
      <c r="J26" s="14"/>
    </row>
    <row r="27" spans="1:10" x14ac:dyDescent="0.3">
      <c r="C27" s="6" t="s">
        <v>21</v>
      </c>
      <c r="I27" s="16">
        <f>SUM(I24:I26)</f>
        <v>0</v>
      </c>
      <c r="J27" s="16">
        <f>SUM(J23:J26)</f>
        <v>100000</v>
      </c>
    </row>
    <row r="28" spans="1:10" hidden="1" x14ac:dyDescent="0.3"/>
    <row r="29" spans="1:10" hidden="1" x14ac:dyDescent="0.3">
      <c r="A29" s="5" t="s">
        <v>22</v>
      </c>
      <c r="F29" s="13"/>
      <c r="I29" s="16">
        <f>I20-I27</f>
        <v>0</v>
      </c>
      <c r="J29" s="16">
        <f>J20-J27</f>
        <v>0</v>
      </c>
    </row>
    <row r="30" spans="1:10" hidden="1" x14ac:dyDescent="0.3">
      <c r="A30" s="5" t="s">
        <v>23</v>
      </c>
      <c r="I30" s="8">
        <v>0</v>
      </c>
      <c r="J30" s="8">
        <v>0</v>
      </c>
    </row>
    <row r="31" spans="1:10" hidden="1" x14ac:dyDescent="0.3">
      <c r="A31" s="5"/>
      <c r="I31" s="8"/>
      <c r="J31" s="8"/>
    </row>
    <row r="32" spans="1:10" hidden="1" x14ac:dyDescent="0.3">
      <c r="A32" s="5" t="s">
        <v>24</v>
      </c>
      <c r="I32" s="8"/>
      <c r="J32" s="8"/>
    </row>
    <row r="33" spans="1:10" hidden="1" x14ac:dyDescent="0.3">
      <c r="A33" s="5"/>
      <c r="I33" s="8"/>
      <c r="J33" s="8"/>
    </row>
    <row r="34" spans="1:10" hidden="1" x14ac:dyDescent="0.3">
      <c r="A34" s="5"/>
      <c r="I34" s="8"/>
      <c r="J34" s="8"/>
    </row>
    <row r="35" spans="1:10" x14ac:dyDescent="0.3">
      <c r="A35" s="5" t="s">
        <v>25</v>
      </c>
      <c r="I35" s="8">
        <f>-SUM(I33:I34)</f>
        <v>0</v>
      </c>
      <c r="J35" s="8">
        <f>-SUM(J33:J34)</f>
        <v>0</v>
      </c>
    </row>
    <row r="36" spans="1:10" x14ac:dyDescent="0.3">
      <c r="A36" s="5"/>
      <c r="I36" s="8"/>
      <c r="J36" s="8"/>
    </row>
    <row r="37" spans="1:10" x14ac:dyDescent="0.3">
      <c r="A37" s="5" t="str">
        <f>FC4SCF!A37</f>
        <v>Add: Cash Balance, Beginning January 1, 2023</v>
      </c>
      <c r="I37" s="11">
        <v>0</v>
      </c>
      <c r="J37" s="11">
        <v>0</v>
      </c>
    </row>
    <row r="38" spans="1:10" x14ac:dyDescent="0.3">
      <c r="A38" s="5"/>
    </row>
    <row r="39" spans="1:10" s="5" customFormat="1" ht="17.25" thickBot="1" x14ac:dyDescent="0.35">
      <c r="A39" s="5" t="str">
        <f>FC4SCF!A39</f>
        <v>Cash Balance, Ending March 31, 2023</v>
      </c>
      <c r="E39" s="17"/>
      <c r="H39" s="18" t="s">
        <v>6</v>
      </c>
      <c r="I39" s="19">
        <f>I29+I35</f>
        <v>0</v>
      </c>
      <c r="J39" s="19">
        <f>J29+J35</f>
        <v>0</v>
      </c>
    </row>
    <row r="40" spans="1:10" ht="17.25" thickTop="1" x14ac:dyDescent="0.3">
      <c r="I40" s="20">
        <f>I39-FC4SCF!I39</f>
        <v>0</v>
      </c>
    </row>
    <row r="41" spans="1:10" x14ac:dyDescent="0.3">
      <c r="A41" s="38" t="s">
        <v>34</v>
      </c>
      <c r="I41" s="20"/>
    </row>
    <row r="42" spans="1:10" x14ac:dyDescent="0.3">
      <c r="A42" s="39" t="s">
        <v>35</v>
      </c>
      <c r="I42" s="20"/>
    </row>
    <row r="43" spans="1:10" x14ac:dyDescent="0.3">
      <c r="I43" s="21">
        <v>5080508.9400000032</v>
      </c>
    </row>
    <row r="44" spans="1:10" x14ac:dyDescent="0.3">
      <c r="C44" s="22" t="s">
        <v>26</v>
      </c>
      <c r="F44" s="23" t="s">
        <v>26</v>
      </c>
    </row>
    <row r="45" spans="1:10" x14ac:dyDescent="0.3">
      <c r="D45" s="23"/>
    </row>
    <row r="46" spans="1:10" x14ac:dyDescent="0.3">
      <c r="D46" s="24" t="s">
        <v>27</v>
      </c>
      <c r="E46" s="25"/>
      <c r="F46" s="24" t="s">
        <v>27</v>
      </c>
      <c r="G46" s="26"/>
      <c r="H46" s="27"/>
    </row>
    <row r="47" spans="1:10" x14ac:dyDescent="0.3">
      <c r="D47" s="28" t="s">
        <v>28</v>
      </c>
      <c r="E47" s="25"/>
      <c r="F47" s="28" t="s">
        <v>28</v>
      </c>
      <c r="G47" s="26"/>
      <c r="H47" s="27"/>
    </row>
    <row r="48" spans="1:10" x14ac:dyDescent="0.3">
      <c r="D48" s="29"/>
      <c r="E48" s="30"/>
      <c r="F48" s="31"/>
      <c r="G48" s="26"/>
      <c r="H48" s="27"/>
    </row>
    <row r="49" spans="4:8" x14ac:dyDescent="0.3">
      <c r="D49" s="29"/>
      <c r="E49" s="30"/>
      <c r="F49" s="31"/>
      <c r="G49" s="32"/>
      <c r="H49" s="27"/>
    </row>
    <row r="50" spans="4:8" x14ac:dyDescent="0.3">
      <c r="D50" s="29"/>
      <c r="E50" s="30"/>
      <c r="F50" s="31"/>
      <c r="G50" s="28"/>
      <c r="H50" s="27"/>
    </row>
    <row r="51" spans="4:8" x14ac:dyDescent="0.3">
      <c r="D51" s="29"/>
      <c r="E51" s="33"/>
      <c r="F51" s="34"/>
      <c r="G51" s="26"/>
      <c r="H51" s="27"/>
    </row>
  </sheetData>
  <mergeCells count="5">
    <mergeCell ref="A5:J5"/>
    <mergeCell ref="A4:J4"/>
    <mergeCell ref="A3:J3"/>
    <mergeCell ref="A2:J2"/>
    <mergeCell ref="A1:J1"/>
  </mergeCells>
  <printOptions horizontalCentered="1"/>
  <pageMargins left="0.45" right="0.45" top="0.5" bottom="0.5" header="0.3" footer="0.3"/>
  <pageSetup paperSize="9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0"/>
  <sheetViews>
    <sheetView view="pageBreakPreview" topLeftCell="A4" zoomScaleNormal="100" zoomScaleSheetLayoutView="100" workbookViewId="0">
      <selection activeCell="A41" sqref="A41:A42"/>
    </sheetView>
  </sheetViews>
  <sheetFormatPr defaultColWidth="9.140625" defaultRowHeight="16.5" x14ac:dyDescent="0.3"/>
  <cols>
    <col min="1" max="1" width="4.7109375" style="1" customWidth="1"/>
    <col min="2" max="2" width="4.140625" style="1" customWidth="1"/>
    <col min="3" max="3" width="42.7109375" style="1" customWidth="1"/>
    <col min="4" max="4" width="5.85546875" style="1" customWidth="1"/>
    <col min="5" max="5" width="3" style="2" hidden="1" customWidth="1"/>
    <col min="6" max="6" width="15.42578125" style="1" hidden="1" customWidth="1"/>
    <col min="7" max="7" width="1.7109375" style="1" customWidth="1"/>
    <col min="8" max="8" width="2.7109375" style="3" customWidth="1"/>
    <col min="9" max="9" width="20" style="1" customWidth="1"/>
    <col min="10" max="10" width="18.7109375" style="1" hidden="1" customWidth="1"/>
    <col min="11" max="11" width="13.42578125" style="1" bestFit="1" customWidth="1"/>
    <col min="12" max="12" width="11" style="1" bestFit="1" customWidth="1"/>
    <col min="13" max="16384" width="9.140625" style="1"/>
  </cols>
  <sheetData>
    <row r="1" spans="1:10" x14ac:dyDescent="0.3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3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</row>
    <row r="3" spans="1:10" x14ac:dyDescent="0.3">
      <c r="A3" s="36" t="s">
        <v>30</v>
      </c>
      <c r="B3" s="36"/>
      <c r="C3" s="36"/>
      <c r="D3" s="36"/>
      <c r="E3" s="36"/>
      <c r="F3" s="36"/>
      <c r="G3" s="36"/>
      <c r="H3" s="36"/>
      <c r="I3" s="36"/>
      <c r="J3" s="36"/>
    </row>
    <row r="4" spans="1:10" x14ac:dyDescent="0.3">
      <c r="A4" s="35" t="s">
        <v>33</v>
      </c>
      <c r="B4" s="35"/>
      <c r="C4" s="35"/>
      <c r="D4" s="35"/>
      <c r="E4" s="35"/>
      <c r="F4" s="35"/>
      <c r="G4" s="35"/>
      <c r="H4" s="35"/>
      <c r="I4" s="35"/>
      <c r="J4" s="35"/>
    </row>
    <row r="5" spans="1:10" x14ac:dyDescent="0.3">
      <c r="A5" s="35" t="s">
        <v>2</v>
      </c>
      <c r="B5" s="35"/>
      <c r="C5" s="35"/>
      <c r="D5" s="35"/>
      <c r="E5" s="35"/>
      <c r="F5" s="35"/>
      <c r="G5" s="35"/>
      <c r="H5" s="35"/>
      <c r="I5" s="35"/>
      <c r="J5" s="35"/>
    </row>
    <row r="7" spans="1:10" x14ac:dyDescent="0.3">
      <c r="A7" s="1" t="s">
        <v>3</v>
      </c>
      <c r="I7" s="4">
        <v>2023</v>
      </c>
      <c r="J7" s="4">
        <v>2020</v>
      </c>
    </row>
    <row r="8" spans="1:10" x14ac:dyDescent="0.3">
      <c r="A8" s="5" t="s">
        <v>4</v>
      </c>
    </row>
    <row r="10" spans="1:10" x14ac:dyDescent="0.3">
      <c r="B10" s="6" t="s">
        <v>5</v>
      </c>
      <c r="H10" s="3" t="s">
        <v>6</v>
      </c>
    </row>
    <row r="11" spans="1:10" hidden="1" x14ac:dyDescent="0.3">
      <c r="C11" s="7" t="s">
        <v>7</v>
      </c>
      <c r="E11" s="2" t="s">
        <v>6</v>
      </c>
      <c r="F11" s="8">
        <v>0</v>
      </c>
    </row>
    <row r="12" spans="1:10" hidden="1" x14ac:dyDescent="0.3">
      <c r="C12" s="7" t="s">
        <v>8</v>
      </c>
      <c r="E12" s="2" t="s">
        <v>6</v>
      </c>
      <c r="F12" s="8"/>
    </row>
    <row r="13" spans="1:10" hidden="1" x14ac:dyDescent="0.3">
      <c r="C13" s="7" t="s">
        <v>9</v>
      </c>
      <c r="F13" s="8"/>
    </row>
    <row r="14" spans="1:10" hidden="1" x14ac:dyDescent="0.3">
      <c r="C14" s="7" t="s">
        <v>10</v>
      </c>
      <c r="F14" s="8"/>
    </row>
    <row r="15" spans="1:10" x14ac:dyDescent="0.3">
      <c r="B15" s="9">
        <v>108</v>
      </c>
      <c r="C15" s="7" t="s">
        <v>11</v>
      </c>
      <c r="E15" s="2" t="s">
        <v>6</v>
      </c>
      <c r="F15" s="8"/>
      <c r="I15" s="10">
        <v>0</v>
      </c>
      <c r="J15" s="10">
        <v>100000</v>
      </c>
    </row>
    <row r="16" spans="1:10" hidden="1" x14ac:dyDescent="0.3">
      <c r="C16" s="7" t="s">
        <v>12</v>
      </c>
      <c r="F16" s="11"/>
      <c r="I16" s="12"/>
      <c r="J16" s="12"/>
    </row>
    <row r="17" spans="1:10" hidden="1" x14ac:dyDescent="0.3">
      <c r="C17" s="7" t="s">
        <v>13</v>
      </c>
      <c r="F17" s="8"/>
      <c r="I17" s="12"/>
      <c r="J17" s="12"/>
    </row>
    <row r="18" spans="1:10" hidden="1" x14ac:dyDescent="0.3">
      <c r="C18" s="7" t="s">
        <v>14</v>
      </c>
      <c r="F18" s="8"/>
      <c r="I18" s="12"/>
      <c r="J18" s="12"/>
    </row>
    <row r="19" spans="1:10" hidden="1" x14ac:dyDescent="0.3">
      <c r="C19" s="7" t="s">
        <v>15</v>
      </c>
      <c r="F19" s="11"/>
      <c r="I19" s="12"/>
      <c r="J19" s="12"/>
    </row>
    <row r="20" spans="1:10" x14ac:dyDescent="0.3">
      <c r="C20" s="6" t="s">
        <v>16</v>
      </c>
      <c r="F20" s="8"/>
      <c r="I20" s="12">
        <f>SUM(I15:I19)</f>
        <v>0</v>
      </c>
      <c r="J20" s="12">
        <f>J15</f>
        <v>100000</v>
      </c>
    </row>
    <row r="21" spans="1:10" x14ac:dyDescent="0.3">
      <c r="F21" s="8"/>
      <c r="I21" s="13"/>
      <c r="J21" s="13"/>
    </row>
    <row r="22" spans="1:10" x14ac:dyDescent="0.3">
      <c r="B22" s="6" t="s">
        <v>17</v>
      </c>
      <c r="F22" s="8"/>
      <c r="I22" s="8"/>
      <c r="J22" s="8"/>
    </row>
    <row r="23" spans="1:10" x14ac:dyDescent="0.3">
      <c r="B23" s="6"/>
      <c r="C23" s="1" t="s">
        <v>18</v>
      </c>
      <c r="F23" s="8"/>
      <c r="I23" s="8"/>
      <c r="J23" s="8"/>
    </row>
    <row r="24" spans="1:10" x14ac:dyDescent="0.3">
      <c r="B24" s="6"/>
      <c r="C24" s="1" t="s">
        <v>19</v>
      </c>
      <c r="F24" s="8"/>
      <c r="I24" s="8">
        <v>0</v>
      </c>
      <c r="J24" s="8"/>
    </row>
    <row r="25" spans="1:10" x14ac:dyDescent="0.3">
      <c r="B25" s="9">
        <v>138</v>
      </c>
      <c r="C25" s="7" t="s">
        <v>20</v>
      </c>
      <c r="E25" s="2" t="s">
        <v>6</v>
      </c>
      <c r="F25" s="8"/>
      <c r="I25" s="13"/>
      <c r="J25" s="13"/>
    </row>
    <row r="26" spans="1:10" x14ac:dyDescent="0.3">
      <c r="B26" s="9"/>
      <c r="C26" s="7" t="s">
        <v>19</v>
      </c>
      <c r="F26" s="8"/>
      <c r="I26" s="14"/>
      <c r="J26" s="14">
        <v>100000</v>
      </c>
    </row>
    <row r="27" spans="1:10" x14ac:dyDescent="0.3">
      <c r="C27" s="6" t="s">
        <v>21</v>
      </c>
      <c r="I27" s="15">
        <f>SUM(I24:I26)</f>
        <v>0</v>
      </c>
      <c r="J27" s="15">
        <f>SUM(J23:J26)</f>
        <v>100000</v>
      </c>
    </row>
    <row r="29" spans="1:10" x14ac:dyDescent="0.3">
      <c r="A29" s="5" t="s">
        <v>22</v>
      </c>
      <c r="F29" s="13"/>
      <c r="I29" s="16">
        <f>I20-I27</f>
        <v>0</v>
      </c>
      <c r="J29" s="16">
        <f>J20-J27</f>
        <v>0</v>
      </c>
    </row>
    <row r="30" spans="1:10" x14ac:dyDescent="0.3">
      <c r="A30" s="5" t="s">
        <v>23</v>
      </c>
      <c r="I30" s="8">
        <v>0</v>
      </c>
      <c r="J30" s="8">
        <v>0</v>
      </c>
    </row>
    <row r="31" spans="1:10" x14ac:dyDescent="0.3">
      <c r="A31" s="5"/>
      <c r="I31" s="8"/>
      <c r="J31" s="8"/>
    </row>
    <row r="32" spans="1:10" x14ac:dyDescent="0.3">
      <c r="A32" s="5" t="s">
        <v>24</v>
      </c>
      <c r="I32" s="8"/>
      <c r="J32" s="8"/>
    </row>
    <row r="33" spans="1:10" x14ac:dyDescent="0.3">
      <c r="A33" s="5"/>
      <c r="I33" s="8"/>
      <c r="J33" s="8"/>
    </row>
    <row r="34" spans="1:10" x14ac:dyDescent="0.3">
      <c r="A34" s="5"/>
      <c r="I34" s="8"/>
      <c r="J34" s="8"/>
    </row>
    <row r="35" spans="1:10" x14ac:dyDescent="0.3">
      <c r="A35" s="5" t="s">
        <v>25</v>
      </c>
      <c r="I35" s="8">
        <f>-SUM(I33:I34)</f>
        <v>0</v>
      </c>
      <c r="J35" s="8">
        <f>-SUM(J33:J34)</f>
        <v>0</v>
      </c>
    </row>
    <row r="36" spans="1:10" x14ac:dyDescent="0.3">
      <c r="A36" s="5"/>
      <c r="I36" s="8"/>
      <c r="J36" s="8"/>
    </row>
    <row r="37" spans="1:10" x14ac:dyDescent="0.3">
      <c r="A37" s="5" t="s">
        <v>31</v>
      </c>
      <c r="I37" s="11">
        <v>0</v>
      </c>
      <c r="J37" s="11">
        <v>0</v>
      </c>
    </row>
    <row r="38" spans="1:10" x14ac:dyDescent="0.3">
      <c r="A38" s="5"/>
    </row>
    <row r="39" spans="1:10" s="5" customFormat="1" ht="17.25" thickBot="1" x14ac:dyDescent="0.35">
      <c r="A39" s="5" t="s">
        <v>32</v>
      </c>
      <c r="E39" s="17"/>
      <c r="H39" s="18" t="s">
        <v>6</v>
      </c>
      <c r="I39" s="19">
        <f>I29+I35</f>
        <v>0</v>
      </c>
      <c r="J39" s="19">
        <f>J29+J35</f>
        <v>0</v>
      </c>
    </row>
    <row r="40" spans="1:10" ht="17.25" thickTop="1" x14ac:dyDescent="0.3">
      <c r="I40" s="20">
        <f>[1]FC1SFP!$I$11</f>
        <v>0</v>
      </c>
    </row>
    <row r="41" spans="1:10" x14ac:dyDescent="0.3">
      <c r="A41" s="38" t="s">
        <v>34</v>
      </c>
      <c r="I41" s="20"/>
    </row>
    <row r="42" spans="1:10" x14ac:dyDescent="0.3">
      <c r="A42" s="39" t="s">
        <v>35</v>
      </c>
      <c r="I42" s="21">
        <v>5080508.9400000032</v>
      </c>
    </row>
    <row r="43" spans="1:10" x14ac:dyDescent="0.3">
      <c r="C43" s="22" t="s">
        <v>26</v>
      </c>
      <c r="F43" s="23" t="s">
        <v>26</v>
      </c>
    </row>
    <row r="44" spans="1:10" x14ac:dyDescent="0.3">
      <c r="D44" s="23"/>
    </row>
    <row r="45" spans="1:10" x14ac:dyDescent="0.3">
      <c r="D45" s="24" t="s">
        <v>27</v>
      </c>
      <c r="E45" s="25"/>
      <c r="F45" s="24" t="s">
        <v>27</v>
      </c>
      <c r="G45" s="26"/>
      <c r="H45" s="27"/>
    </row>
    <row r="46" spans="1:10" x14ac:dyDescent="0.3">
      <c r="D46" s="28" t="s">
        <v>28</v>
      </c>
      <c r="E46" s="25"/>
      <c r="F46" s="28" t="s">
        <v>28</v>
      </c>
      <c r="G46" s="26"/>
      <c r="H46" s="27"/>
    </row>
    <row r="47" spans="1:10" x14ac:dyDescent="0.3">
      <c r="D47" s="29"/>
      <c r="E47" s="30"/>
      <c r="F47" s="31"/>
      <c r="G47" s="26"/>
      <c r="H47" s="27"/>
    </row>
    <row r="48" spans="1:10" x14ac:dyDescent="0.3">
      <c r="D48" s="29"/>
      <c r="E48" s="30"/>
      <c r="F48" s="31"/>
      <c r="G48" s="32"/>
      <c r="H48" s="27"/>
    </row>
    <row r="49" spans="4:8" x14ac:dyDescent="0.3">
      <c r="D49" s="29"/>
      <c r="E49" s="30"/>
      <c r="F49" s="31"/>
      <c r="G49" s="28"/>
      <c r="H49" s="27"/>
    </row>
    <row r="50" spans="4:8" x14ac:dyDescent="0.3">
      <c r="D50" s="29"/>
      <c r="E50" s="33"/>
      <c r="F50" s="34"/>
      <c r="G50" s="26"/>
      <c r="H50" s="27"/>
    </row>
  </sheetData>
  <mergeCells count="5">
    <mergeCell ref="A1:J1"/>
    <mergeCell ref="A2:J2"/>
    <mergeCell ref="A3:J3"/>
    <mergeCell ref="A4:J4"/>
    <mergeCell ref="A5:J5"/>
  </mergeCells>
  <printOptions horizontalCentered="1"/>
  <pageMargins left="0.45" right="0.45" top="0.5" bottom="0.5" header="0.3" footer="0.3"/>
  <pageSetup paperSize="9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CONDENSED FC4SCF</vt:lpstr>
      <vt:lpstr>FC4SCF</vt:lpstr>
      <vt:lpstr>'CONDENSED FC4SCF'!Print_Area</vt:lpstr>
      <vt:lpstr>FC4SCF!Print_Area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</dc:creator>
  <cp:lastModifiedBy>Valene G. Miñoza</cp:lastModifiedBy>
  <cp:lastPrinted>2022-02-08T01:05:31Z</cp:lastPrinted>
  <dcterms:created xsi:type="dcterms:W3CDTF">2021-01-13T02:20:27Z</dcterms:created>
  <dcterms:modified xsi:type="dcterms:W3CDTF">2023-07-06T07:10:46Z</dcterms:modified>
</cp:coreProperties>
</file>